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18" i="1"/>
  <c r="F19" i="1"/>
  <c r="F20" i="1"/>
  <c r="F8" i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<sst xmlns="http://schemas.openxmlformats.org/spreadsheetml/2006/main" count="44" uniqueCount="32">
  <si>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</si>
  <si>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</si>
  <si>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</si>
  <si>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</si>
  <si>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</si>
  <si>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</si>
  <si>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</si>
  <si>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</si>
  <si>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</si>
  <si>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</si>
  <si>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</si>
  <si>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</si>
  <si>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</si>
  <si>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</si>
  <si>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</si>
  <si>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</si>
  <si>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</si>
  <si>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</si>
  <si>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</si>
  <si>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</si>
  <si>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</si>
  <si>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</si>
  <si>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</si>
  <si>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</si>
  <si>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</si>
  <si>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</si>
  <si>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</si>
  <si>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3182,2    м2</t>
  </si>
  <si>
    <t xml:space="preserve">                                                                                              ул. Металлургов д.38</t>
  </si>
  <si>
    <t>Годовой план работ по содержанию и текущему ремонту жилого дома с 01.01.2026 г. по 31.12.2026 г.</t>
  </si>
  <si>
    <t>Размер платы за содержание и ремонт жилого помещения                                                            24,29   руб./м2</t>
  </si>
  <si>
    <t>Сумма ,начисленная за содержание и текущий ремонт,руб./год                                                    927 547,66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</si>
</sst>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28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27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3182.2</v>
      </c>
      <c r="E8" s="14">
        <v>1</v>
      </c>
      <c r="F8" s="5">
        <f>D8*E8*12</f>
        <v>38186.399999999994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3182.2</v>
      </c>
      <c r="E9" s="14">
        <v>1.56</v>
      </c>
      <c r="F9" s="5">
        <f t="shared" ref="F9:F20" si="0">D9*E9*12</f>
        <v>59570.784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3182.2</v>
      </c>
      <c r="E10" s="14">
        <v>1.5</v>
      </c>
      <c r="F10" s="5">
        <f t="shared" si="0"/>
        <v>57279.599999999991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3182.2</v>
      </c>
      <c r="E11" s="14">
        <v>4.45</v>
      </c>
      <c r="F11" s="5">
        <f t="shared" si="0"/>
        <v>169929.47999999998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3182.2</v>
      </c>
      <c r="E12" s="14">
        <v>1.5</v>
      </c>
      <c r="F12" s="5">
        <f t="shared" si="0"/>
        <v>57279.599999999991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3182.2</v>
      </c>
      <c r="E13" s="14">
        <v>0.12</v>
      </c>
      <c r="F13" s="5">
        <f t="shared" si="0"/>
        <v>4582.3679999999995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3182.2</v>
      </c>
      <c r="E14" s="14"/>
      <c r="F14" s="5">
        <f t="shared" si="0"/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3182.2</v>
      </c>
      <c r="E15" s="14">
        <v>0.55000000000000004</v>
      </c>
      <c r="F15" s="5">
        <f t="shared" si="0"/>
        <v>21002.52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3182.2</v>
      </c>
      <c r="E16" s="14">
        <v>2.4300000000000002</v>
      </c>
      <c r="F16" s="5">
        <f t="shared" si="0"/>
        <v>92792.952000000005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3182.2</v>
      </c>
      <c r="E17" s="14">
        <v>3.64</v>
      </c>
      <c r="F17" s="5">
        <f t="shared" si="0"/>
        <v>138998.49600000001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3182.2</v>
      </c>
      <c r="E18" s="9">
        <v>1.95</v>
      </c>
      <c r="F18" s="5">
        <f t="shared" si="0"/>
        <v>74463.479999999981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3182.2</v>
      </c>
      <c r="E19" s="9">
        <v>3.16</v>
      </c>
      <c r="F19" s="5">
        <f t="shared" si="0"/>
        <v>120669.024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3182.2</v>
      </c>
      <c r="E20" s="9">
        <v>2.4300000000000002</v>
      </c>
      <c r="F20" s="5">
        <f t="shared" si="0"/>
        <v>92792.952000000005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927547.65599999996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2026-02-25T13:06:13Z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